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55" windowHeight="7140"/>
  </bookViews>
  <sheets>
    <sheet name="Poistné (1)" sheetId="2" r:id="rId1"/>
  </sheets>
  <calcPr calcId="125725"/>
  <customWorkbookViews>
    <customWorkbookView name="Marek Ferko - vlastní zobrazení" guid="{526F0233-1B23-429A-BD67-28DE81E6654F}" mergeInterval="0" personalView="1" maximized="1" xWindow="30" yWindow="49" windowWidth="985" windowHeight="443" activeSheetId="1"/>
  </customWorkbookViews>
</workbook>
</file>

<file path=xl/calcChain.xml><?xml version="1.0" encoding="utf-8"?>
<calcChain xmlns="http://schemas.openxmlformats.org/spreadsheetml/2006/main">
  <c r="O12" i="2"/>
  <c r="O11"/>
  <c r="N3"/>
  <c r="N4"/>
  <c r="N5"/>
  <c r="N6"/>
  <c r="N7"/>
  <c r="N8"/>
  <c r="F8" l="1"/>
  <c r="H8" s="1"/>
  <c r="F7"/>
  <c r="H7" s="1"/>
  <c r="F6"/>
  <c r="H6" s="1"/>
  <c r="F5"/>
  <c r="H5" s="1"/>
  <c r="F4"/>
  <c r="H4" s="1"/>
  <c r="F3"/>
  <c r="H3" s="1"/>
  <c r="O3" s="1"/>
  <c r="O4" l="1"/>
  <c r="O5"/>
  <c r="O6"/>
  <c r="O7"/>
  <c r="O8"/>
  <c r="O13" l="1"/>
</calcChain>
</file>

<file path=xl/sharedStrings.xml><?xml version="1.0" encoding="utf-8"?>
<sst xmlns="http://schemas.openxmlformats.org/spreadsheetml/2006/main" count="61" uniqueCount="45">
  <si>
    <t>Skupina / plodina</t>
  </si>
  <si>
    <t>Poistená plocha v ha</t>
  </si>
  <si>
    <t>Dohodnutá úroda t/ha</t>
  </si>
  <si>
    <t>Dohodnutá cena EUR/t</t>
  </si>
  <si>
    <t>Poistná suma v EUR</t>
  </si>
  <si>
    <t>A</t>
  </si>
  <si>
    <t>C</t>
  </si>
  <si>
    <t>Poistné</t>
  </si>
  <si>
    <t>4=(2x3)</t>
  </si>
  <si>
    <t>6=(4x5)</t>
  </si>
  <si>
    <t>8=(6 x 7)</t>
  </si>
  <si>
    <t>Obilniny</t>
  </si>
  <si>
    <t>súbor</t>
  </si>
  <si>
    <t>Olejniny</t>
  </si>
  <si>
    <t>Strukoviny</t>
  </si>
  <si>
    <t>Krmoviny na ornej pôde</t>
  </si>
  <si>
    <t>Priadne rastliny</t>
  </si>
  <si>
    <t>Okopaniny</t>
  </si>
  <si>
    <t>Obilniny ozimné</t>
  </si>
  <si>
    <t>Olejniny ozimné</t>
  </si>
  <si>
    <t>Sadzba v %</t>
  </si>
  <si>
    <t>Sadzba v EUR/ha</t>
  </si>
  <si>
    <t>Poistné v EUR</t>
  </si>
  <si>
    <t>Číslo riadku</t>
  </si>
  <si>
    <t>Výnos celkom v tonách</t>
  </si>
  <si>
    <t>B1</t>
  </si>
  <si>
    <t>B2</t>
  </si>
  <si>
    <t>B3</t>
  </si>
  <si>
    <t>7=A+(B1+B2+B3)+C</t>
  </si>
  <si>
    <t>Možné kombinácie rizík (minimálne požadované)</t>
  </si>
  <si>
    <t>Ľadovec, víchrica, požiar</t>
  </si>
  <si>
    <t>Požiar</t>
  </si>
  <si>
    <t>Ľadovec</t>
  </si>
  <si>
    <t>Ľadovec a požiar</t>
  </si>
  <si>
    <t>Sadzba</t>
  </si>
  <si>
    <t>A+C</t>
  </si>
  <si>
    <t>A+B1+C</t>
  </si>
  <si>
    <t>Ľadovec, požiar a vyzimovanie</t>
  </si>
  <si>
    <t>D</t>
  </si>
  <si>
    <t>Ľadovec, víchrica, požiar a vyzimovanie</t>
  </si>
  <si>
    <t>A+C a D</t>
  </si>
  <si>
    <t>A+B1+C a D</t>
  </si>
  <si>
    <t xml:space="preserve">Pri výbere poistenia z niektorej možnej kombinácie rizík (riadok 10 - 15) bude poistné vypočítané použitím vybraných sadzieb uvedených v zodpovedajúcom stĺpci A až D v riadkoch 1 až 8. </t>
  </si>
  <si>
    <t>9=(2 x D)</t>
  </si>
  <si>
    <t xml:space="preserve">Celkové poistné v EUR (súčet stĺpca 8 a 9 v riadkoch 1 až 8) </t>
  </si>
</sst>
</file>

<file path=xl/styles.xml><?xml version="1.0" encoding="utf-8"?>
<styleSheet xmlns="http://schemas.openxmlformats.org/spreadsheetml/2006/main">
  <numFmts count="2">
    <numFmt numFmtId="164" formatCode="0.000%"/>
    <numFmt numFmtId="165" formatCode="0.0000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64" fontId="2" fillId="3" borderId="1" xfId="1" applyNumberFormat="1" applyFont="1" applyFill="1" applyBorder="1" applyAlignment="1" applyProtection="1">
      <alignment horizontal="center" wrapText="1"/>
      <protection locked="0"/>
    </xf>
    <xf numFmtId="164" fontId="2" fillId="3" borderId="2" xfId="1" applyNumberFormat="1" applyFont="1" applyFill="1" applyBorder="1" applyAlignment="1" applyProtection="1">
      <alignment horizontal="center" wrapText="1"/>
      <protection locked="0"/>
    </xf>
    <xf numFmtId="165" fontId="2" fillId="3" borderId="1" xfId="0" applyNumberFormat="1" applyFont="1" applyFill="1" applyBorder="1" applyAlignment="1" applyProtection="1">
      <alignment horizontal="center" wrapText="1"/>
      <protection locked="0"/>
    </xf>
    <xf numFmtId="165" fontId="2" fillId="3" borderId="2" xfId="0" applyNumberFormat="1" applyFont="1" applyFill="1" applyBorder="1" applyAlignment="1" applyProtection="1">
      <alignment horizontal="center" wrapText="1"/>
      <protection locked="0"/>
    </xf>
    <xf numFmtId="3" fontId="2" fillId="2" borderId="1" xfId="0" applyNumberFormat="1" applyFont="1" applyFill="1" applyBorder="1" applyAlignment="1" applyProtection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2" borderId="2" xfId="0" applyNumberFormat="1" applyFont="1" applyFill="1" applyBorder="1" applyAlignment="1" applyProtection="1">
      <alignment horizontal="center" wrapText="1"/>
    </xf>
    <xf numFmtId="3" fontId="2" fillId="2" borderId="2" xfId="0" applyNumberFormat="1" applyFont="1" applyFill="1" applyBorder="1" applyAlignment="1" applyProtection="1">
      <alignment horizontal="right" wrapText="1"/>
    </xf>
    <xf numFmtId="164" fontId="2" fillId="2" borderId="1" xfId="1" applyNumberFormat="1" applyFont="1" applyFill="1" applyBorder="1" applyAlignment="1" applyProtection="1">
      <alignment horizontal="center" wrapText="1"/>
    </xf>
    <xf numFmtId="164" fontId="2" fillId="2" borderId="2" xfId="1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wrapText="1"/>
    </xf>
    <xf numFmtId="4" fontId="2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wrapText="1"/>
    </xf>
    <xf numFmtId="4" fontId="2" fillId="2" borderId="2" xfId="0" applyNumberFormat="1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0" fillId="0" borderId="1" xfId="0" applyBorder="1" applyAlignment="1" applyProtection="1">
      <alignment vertical="center"/>
    </xf>
    <xf numFmtId="0" fontId="0" fillId="0" borderId="0" xfId="0" applyAlignment="1">
      <alignment vertical="center"/>
    </xf>
    <xf numFmtId="3" fontId="3" fillId="2" borderId="8" xfId="0" applyNumberFormat="1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wrapText="1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0" fillId="0" borderId="0" xfId="0" applyProtection="1"/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85" zoomScaleNormal="85" workbookViewId="0">
      <selection activeCell="I3" sqref="I3"/>
    </sheetView>
  </sheetViews>
  <sheetFormatPr defaultRowHeight="15"/>
  <cols>
    <col min="1" max="1" width="17.28515625" customWidth="1"/>
    <col min="2" max="2" width="15" customWidth="1"/>
    <col min="3" max="3" width="7.42578125" customWidth="1"/>
    <col min="4" max="8" width="12" customWidth="1"/>
    <col min="9" max="13" width="7.140625" customWidth="1"/>
    <col min="14" max="14" width="9.42578125" customWidth="1"/>
    <col min="15" max="15" width="12" customWidth="1"/>
  </cols>
  <sheetData>
    <row r="1" spans="1:15" ht="38.25">
      <c r="A1" s="11" t="s">
        <v>23</v>
      </c>
      <c r="B1" s="27" t="s">
        <v>0</v>
      </c>
      <c r="C1" s="28"/>
      <c r="D1" s="11" t="s">
        <v>1</v>
      </c>
      <c r="E1" s="11" t="s">
        <v>2</v>
      </c>
      <c r="F1" s="11" t="s">
        <v>24</v>
      </c>
      <c r="G1" s="11" t="s">
        <v>3</v>
      </c>
      <c r="H1" s="11" t="s">
        <v>4</v>
      </c>
      <c r="I1" s="11" t="s">
        <v>20</v>
      </c>
      <c r="J1" s="11" t="s">
        <v>20</v>
      </c>
      <c r="K1" s="11" t="s">
        <v>20</v>
      </c>
      <c r="L1" s="11" t="s">
        <v>20</v>
      </c>
      <c r="M1" s="11" t="s">
        <v>20</v>
      </c>
      <c r="N1" s="11" t="s">
        <v>20</v>
      </c>
      <c r="O1" s="11" t="s">
        <v>7</v>
      </c>
    </row>
    <row r="2" spans="1:15" s="22" customFormat="1" ht="25.5">
      <c r="A2" s="21"/>
      <c r="B2" s="27">
        <v>1</v>
      </c>
      <c r="C2" s="28"/>
      <c r="D2" s="11">
        <v>2</v>
      </c>
      <c r="E2" s="11">
        <v>3</v>
      </c>
      <c r="F2" s="11" t="s">
        <v>8</v>
      </c>
      <c r="G2" s="11">
        <v>5</v>
      </c>
      <c r="H2" s="11" t="s">
        <v>9</v>
      </c>
      <c r="I2" s="11" t="s">
        <v>5</v>
      </c>
      <c r="J2" s="11" t="s">
        <v>25</v>
      </c>
      <c r="K2" s="11" t="s">
        <v>26</v>
      </c>
      <c r="L2" s="11" t="s">
        <v>27</v>
      </c>
      <c r="M2" s="11" t="s">
        <v>6</v>
      </c>
      <c r="N2" s="11" t="s">
        <v>28</v>
      </c>
      <c r="O2" s="11" t="s">
        <v>10</v>
      </c>
    </row>
    <row r="3" spans="1:15">
      <c r="A3" s="12">
        <v>1</v>
      </c>
      <c r="B3" s="13" t="s">
        <v>11</v>
      </c>
      <c r="C3" s="24" t="s">
        <v>12</v>
      </c>
      <c r="D3" s="5">
        <v>1715</v>
      </c>
      <c r="E3" s="14">
        <v>5</v>
      </c>
      <c r="F3" s="5">
        <f>+D3*E3</f>
        <v>8575</v>
      </c>
      <c r="G3" s="5">
        <v>150</v>
      </c>
      <c r="H3" s="6">
        <f>+F3*G3</f>
        <v>1286250</v>
      </c>
      <c r="I3" s="1"/>
      <c r="J3" s="1"/>
      <c r="K3" s="1"/>
      <c r="L3" s="1"/>
      <c r="M3" s="1"/>
      <c r="N3" s="9">
        <f t="shared" ref="N3:N8" si="0">SUM(I3:M3)</f>
        <v>0</v>
      </c>
      <c r="O3" s="6">
        <f>ROUND(H3*N3,0)</f>
        <v>0</v>
      </c>
    </row>
    <row r="4" spans="1:15">
      <c r="A4" s="12">
        <v>2</v>
      </c>
      <c r="B4" s="13" t="s">
        <v>13</v>
      </c>
      <c r="C4" s="24" t="s">
        <v>12</v>
      </c>
      <c r="D4" s="5">
        <v>945</v>
      </c>
      <c r="E4" s="14">
        <v>3</v>
      </c>
      <c r="F4" s="5">
        <f t="shared" ref="F4:F8" si="1">+D4*E4</f>
        <v>2835</v>
      </c>
      <c r="G4" s="5">
        <v>380</v>
      </c>
      <c r="H4" s="6">
        <f t="shared" ref="H4:H8" si="2">+F4*G4</f>
        <v>1077300</v>
      </c>
      <c r="I4" s="1"/>
      <c r="J4" s="1"/>
      <c r="K4" s="1"/>
      <c r="L4" s="1"/>
      <c r="M4" s="1"/>
      <c r="N4" s="9">
        <f t="shared" si="0"/>
        <v>0</v>
      </c>
      <c r="O4" s="6">
        <f t="shared" ref="O4:O8" si="3">ROUND(H4*N4,0)</f>
        <v>0</v>
      </c>
    </row>
    <row r="5" spans="1:15">
      <c r="A5" s="12">
        <v>3</v>
      </c>
      <c r="B5" s="13" t="s">
        <v>14</v>
      </c>
      <c r="C5" s="24" t="s">
        <v>12</v>
      </c>
      <c r="D5" s="5">
        <v>105</v>
      </c>
      <c r="E5" s="14">
        <v>2.5</v>
      </c>
      <c r="F5" s="5">
        <f t="shared" si="1"/>
        <v>262.5</v>
      </c>
      <c r="G5" s="5">
        <v>300</v>
      </c>
      <c r="H5" s="6">
        <f t="shared" si="2"/>
        <v>78750</v>
      </c>
      <c r="I5" s="1"/>
      <c r="J5" s="1"/>
      <c r="K5" s="1"/>
      <c r="L5" s="1"/>
      <c r="M5" s="1"/>
      <c r="N5" s="9">
        <f t="shared" si="0"/>
        <v>0</v>
      </c>
      <c r="O5" s="6">
        <f t="shared" si="3"/>
        <v>0</v>
      </c>
    </row>
    <row r="6" spans="1:15" ht="26.25">
      <c r="A6" s="12">
        <v>4</v>
      </c>
      <c r="B6" s="13" t="s">
        <v>15</v>
      </c>
      <c r="C6" s="24" t="s">
        <v>12</v>
      </c>
      <c r="D6" s="5">
        <v>335</v>
      </c>
      <c r="E6" s="14">
        <v>25</v>
      </c>
      <c r="F6" s="5">
        <f t="shared" si="1"/>
        <v>8375</v>
      </c>
      <c r="G6" s="5">
        <v>30</v>
      </c>
      <c r="H6" s="6">
        <f t="shared" si="2"/>
        <v>251250</v>
      </c>
      <c r="I6" s="1"/>
      <c r="J6" s="1"/>
      <c r="K6" s="1"/>
      <c r="L6" s="1"/>
      <c r="M6" s="1"/>
      <c r="N6" s="9">
        <f t="shared" si="0"/>
        <v>0</v>
      </c>
      <c r="O6" s="6">
        <f t="shared" si="3"/>
        <v>0</v>
      </c>
    </row>
    <row r="7" spans="1:15">
      <c r="A7" s="12">
        <v>5</v>
      </c>
      <c r="B7" s="13" t="s">
        <v>16</v>
      </c>
      <c r="C7" s="24" t="s">
        <v>12</v>
      </c>
      <c r="D7" s="5">
        <v>0</v>
      </c>
      <c r="E7" s="14">
        <v>0</v>
      </c>
      <c r="F7" s="5">
        <f t="shared" si="1"/>
        <v>0</v>
      </c>
      <c r="G7" s="5">
        <v>0</v>
      </c>
      <c r="H7" s="6">
        <f t="shared" si="2"/>
        <v>0</v>
      </c>
      <c r="I7" s="1"/>
      <c r="J7" s="1"/>
      <c r="K7" s="1"/>
      <c r="L7" s="1"/>
      <c r="M7" s="1"/>
      <c r="N7" s="9">
        <f t="shared" si="0"/>
        <v>0</v>
      </c>
      <c r="O7" s="6">
        <f t="shared" si="3"/>
        <v>0</v>
      </c>
    </row>
    <row r="8" spans="1:15" ht="15.75" thickBot="1">
      <c r="A8" s="15">
        <v>6</v>
      </c>
      <c r="B8" s="16" t="s">
        <v>17</v>
      </c>
      <c r="C8" s="25" t="s">
        <v>12</v>
      </c>
      <c r="D8" s="7">
        <v>0</v>
      </c>
      <c r="E8" s="17">
        <v>0</v>
      </c>
      <c r="F8" s="7">
        <f t="shared" si="1"/>
        <v>0</v>
      </c>
      <c r="G8" s="7">
        <v>0</v>
      </c>
      <c r="H8" s="8">
        <f t="shared" si="2"/>
        <v>0</v>
      </c>
      <c r="I8" s="2"/>
      <c r="J8" s="2"/>
      <c r="K8" s="2"/>
      <c r="L8" s="2"/>
      <c r="M8" s="2"/>
      <c r="N8" s="10">
        <f t="shared" si="0"/>
        <v>0</v>
      </c>
      <c r="O8" s="8">
        <f t="shared" si="3"/>
        <v>0</v>
      </c>
    </row>
    <row r="9" spans="1:15" ht="27" thickTop="1">
      <c r="A9" s="18"/>
      <c r="B9" s="29" t="s">
        <v>0</v>
      </c>
      <c r="C9" s="30"/>
      <c r="D9" s="26" t="s">
        <v>1</v>
      </c>
      <c r="E9" s="29"/>
      <c r="F9" s="29"/>
      <c r="G9" s="29"/>
      <c r="H9" s="29"/>
      <c r="I9" s="29"/>
      <c r="J9" s="29"/>
      <c r="K9" s="29"/>
      <c r="L9" s="29"/>
      <c r="M9" s="29"/>
      <c r="N9" s="26" t="s">
        <v>21</v>
      </c>
      <c r="O9" s="26" t="s">
        <v>22</v>
      </c>
    </row>
    <row r="10" spans="1:15">
      <c r="A10" s="12"/>
      <c r="B10" s="31">
        <v>1</v>
      </c>
      <c r="C10" s="32"/>
      <c r="D10" s="24">
        <v>2</v>
      </c>
      <c r="E10" s="31"/>
      <c r="F10" s="31"/>
      <c r="G10" s="31"/>
      <c r="H10" s="31"/>
      <c r="I10" s="31"/>
      <c r="J10" s="31"/>
      <c r="K10" s="31"/>
      <c r="L10" s="31"/>
      <c r="M10" s="31"/>
      <c r="N10" s="24" t="s">
        <v>38</v>
      </c>
      <c r="O10" s="24" t="s">
        <v>43</v>
      </c>
    </row>
    <row r="11" spans="1:15">
      <c r="A11" s="12">
        <v>7</v>
      </c>
      <c r="B11" s="19" t="s">
        <v>18</v>
      </c>
      <c r="C11" s="24" t="s">
        <v>12</v>
      </c>
      <c r="D11" s="5">
        <v>1455</v>
      </c>
      <c r="E11" s="31"/>
      <c r="F11" s="31"/>
      <c r="G11" s="31"/>
      <c r="H11" s="31"/>
      <c r="I11" s="31"/>
      <c r="J11" s="31"/>
      <c r="K11" s="31"/>
      <c r="L11" s="31"/>
      <c r="M11" s="31"/>
      <c r="N11" s="3"/>
      <c r="O11" s="6">
        <f>ROUND(D11*N11,0)</f>
        <v>0</v>
      </c>
    </row>
    <row r="12" spans="1:15" ht="15.75" thickBot="1">
      <c r="A12" s="15">
        <v>8</v>
      </c>
      <c r="B12" s="20" t="s">
        <v>19</v>
      </c>
      <c r="C12" s="25" t="s">
        <v>12</v>
      </c>
      <c r="D12" s="25">
        <v>945</v>
      </c>
      <c r="E12" s="33"/>
      <c r="F12" s="33"/>
      <c r="G12" s="33"/>
      <c r="H12" s="33"/>
      <c r="I12" s="33"/>
      <c r="J12" s="33"/>
      <c r="K12" s="33"/>
      <c r="L12" s="33"/>
      <c r="M12" s="33"/>
      <c r="N12" s="4"/>
      <c r="O12" s="8">
        <f>ROUND(D12*N12,0)</f>
        <v>0</v>
      </c>
    </row>
    <row r="13" spans="1:15" ht="17.25" thickTop="1" thickBot="1">
      <c r="A13" s="35">
        <v>9</v>
      </c>
      <c r="B13" s="34" t="s">
        <v>44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23">
        <f>SUM(O3:O8,O11:O12)</f>
        <v>0</v>
      </c>
    </row>
    <row r="14" spans="1:15" ht="33" customHeight="1" thickTop="1">
      <c r="A14" s="36" t="s">
        <v>29</v>
      </c>
      <c r="B14" s="37"/>
      <c r="C14" s="37"/>
      <c r="D14" s="38"/>
      <c r="E14" s="18" t="s">
        <v>34</v>
      </c>
      <c r="F14" s="39"/>
      <c r="G14" s="39"/>
      <c r="H14" s="39"/>
      <c r="I14" s="40"/>
      <c r="J14" s="40"/>
      <c r="K14" s="40"/>
      <c r="L14" s="40"/>
      <c r="M14" s="40"/>
      <c r="N14" s="40"/>
      <c r="O14" s="41"/>
    </row>
    <row r="15" spans="1:15">
      <c r="A15" s="12">
        <v>10</v>
      </c>
      <c r="B15" s="42" t="s">
        <v>32</v>
      </c>
      <c r="C15" s="43"/>
      <c r="D15" s="44"/>
      <c r="E15" s="12" t="s">
        <v>5</v>
      </c>
      <c r="F15" s="39"/>
      <c r="G15" s="39"/>
      <c r="H15" s="39"/>
      <c r="I15" s="41"/>
      <c r="J15" s="41"/>
      <c r="K15" s="41"/>
      <c r="L15" s="41"/>
      <c r="M15" s="41"/>
      <c r="N15" s="41"/>
      <c r="O15" s="41"/>
    </row>
    <row r="16" spans="1:15">
      <c r="A16" s="12">
        <v>11</v>
      </c>
      <c r="B16" s="42" t="s">
        <v>31</v>
      </c>
      <c r="C16" s="43"/>
      <c r="D16" s="44"/>
      <c r="E16" s="12" t="s">
        <v>6</v>
      </c>
      <c r="F16" s="39"/>
      <c r="G16" s="39"/>
      <c r="H16" s="39"/>
      <c r="I16" s="41"/>
      <c r="J16" s="41"/>
      <c r="K16" s="41"/>
      <c r="L16" s="41"/>
      <c r="M16" s="41"/>
      <c r="N16" s="41"/>
      <c r="O16" s="41"/>
    </row>
    <row r="17" spans="1:15">
      <c r="A17" s="12">
        <v>12</v>
      </c>
      <c r="B17" s="42" t="s">
        <v>33</v>
      </c>
      <c r="C17" s="43"/>
      <c r="D17" s="44"/>
      <c r="E17" s="12" t="s">
        <v>35</v>
      </c>
      <c r="F17" s="39"/>
      <c r="G17" s="39"/>
      <c r="H17" s="39"/>
      <c r="I17" s="41"/>
      <c r="J17" s="41"/>
      <c r="K17" s="41"/>
      <c r="L17" s="41"/>
      <c r="M17" s="41"/>
      <c r="N17" s="41"/>
      <c r="O17" s="41"/>
    </row>
    <row r="18" spans="1:15">
      <c r="A18" s="12">
        <v>13</v>
      </c>
      <c r="B18" s="42" t="s">
        <v>30</v>
      </c>
      <c r="C18" s="43"/>
      <c r="D18" s="44"/>
      <c r="E18" s="12" t="s">
        <v>36</v>
      </c>
      <c r="F18" s="39"/>
      <c r="G18" s="39"/>
      <c r="H18" s="39"/>
      <c r="I18" s="41"/>
      <c r="J18" s="41"/>
      <c r="K18" s="41"/>
      <c r="L18" s="41"/>
      <c r="M18" s="41"/>
      <c r="N18" s="41"/>
      <c r="O18" s="41"/>
    </row>
    <row r="19" spans="1:15">
      <c r="A19" s="12">
        <v>14</v>
      </c>
      <c r="B19" s="42" t="s">
        <v>37</v>
      </c>
      <c r="C19" s="43"/>
      <c r="D19" s="44"/>
      <c r="E19" s="12" t="s">
        <v>40</v>
      </c>
      <c r="F19" s="39"/>
      <c r="G19" s="39"/>
      <c r="H19" s="39"/>
      <c r="I19" s="41"/>
      <c r="J19" s="41"/>
      <c r="K19" s="41"/>
      <c r="L19" s="41"/>
      <c r="M19" s="41"/>
      <c r="N19" s="41"/>
      <c r="O19" s="41"/>
    </row>
    <row r="20" spans="1:15">
      <c r="A20" s="12">
        <v>15</v>
      </c>
      <c r="B20" s="42" t="s">
        <v>39</v>
      </c>
      <c r="C20" s="43"/>
      <c r="D20" s="44"/>
      <c r="E20" s="12" t="s">
        <v>41</v>
      </c>
      <c r="F20" s="39"/>
      <c r="G20" s="39"/>
      <c r="H20" s="39"/>
      <c r="I20" s="41"/>
      <c r="J20" s="41"/>
      <c r="K20" s="41"/>
      <c r="L20" s="41"/>
      <c r="M20" s="41"/>
      <c r="N20" s="41"/>
      <c r="O20" s="41"/>
    </row>
    <row r="21" spans="1:15" ht="36" customHeight="1">
      <c r="A21" s="45" t="s">
        <v>42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</sheetData>
  <sheetProtection password="C99B" sheet="1" objects="1" scenarios="1" selectLockedCells="1"/>
  <mergeCells count="17">
    <mergeCell ref="E11:M11"/>
    <mergeCell ref="E12:M12"/>
    <mergeCell ref="B13:N13"/>
    <mergeCell ref="B20:D20"/>
    <mergeCell ref="A21:O21"/>
    <mergeCell ref="A14:D14"/>
    <mergeCell ref="B19:D19"/>
    <mergeCell ref="B18:D18"/>
    <mergeCell ref="B17:D17"/>
    <mergeCell ref="B16:D16"/>
    <mergeCell ref="B15:D15"/>
    <mergeCell ref="B1:C1"/>
    <mergeCell ref="B2:C2"/>
    <mergeCell ref="B9:C9"/>
    <mergeCell ref="E9:M9"/>
    <mergeCell ref="B10:C10"/>
    <mergeCell ref="E10:M10"/>
  </mergeCells>
  <dataValidations count="1">
    <dataValidation type="custom" allowBlank="1" showInputMessage="1" showErrorMessage="1" sqref="D3">
      <formula1>"x"</formula1>
    </dataValidation>
  </dataValidations>
  <pageMargins left="0.70866141732283472" right="0.70866141732283472" top="1.0629921259842521" bottom="0.78740157480314965" header="0.31496062992125984" footer="0.31496062992125984"/>
  <pageSetup paperSize="9" scale="83" orientation="landscape" verticalDpi="0" r:id="rId1"/>
  <headerFooter>
    <oddHeader>&amp;L&amp;"-,Tučná kurzíva"&amp;16Súťažné podklady Poistenie plodín&amp;"-,Obyčejné"&amp;11
&amp;"-,Tučné"&amp;14B.2 Stanovenie ceny - Príloha č.1 Celkové poistné v EUR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Poistné (1)</vt:lpstr>
    </vt:vector>
  </TitlesOfParts>
  <Company>Školský poľnohospodársky podnik n.o.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Ferko</dc:creator>
  <cp:lastModifiedBy>Marek Ferko</cp:lastModifiedBy>
  <cp:lastPrinted>2014-01-28T11:18:37Z</cp:lastPrinted>
  <dcterms:created xsi:type="dcterms:W3CDTF">2014-01-09T07:41:27Z</dcterms:created>
  <dcterms:modified xsi:type="dcterms:W3CDTF">2014-01-28T13:03:20Z</dcterms:modified>
</cp:coreProperties>
</file>